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ikdelta.just.sise/dhs/webdav/2904ce14e316a35a5cce39be24e3bd44cff66344/47501116022/ac704bad-d50b-4d11-9b1e-de3f78622b17/"/>
    </mc:Choice>
  </mc:AlternateContent>
  <xr:revisionPtr revIDLastSave="0" documentId="13_ncr:1_{399FB3E3-B18C-46FC-B560-0D6C40D40523}" xr6:coauthVersionLast="47" xr6:coauthVersionMax="47" xr10:uidLastSave="{00000000-0000-0000-0000-000000000000}"/>
  <bookViews>
    <workbookView xWindow="-120" yWindow="-120" windowWidth="51840" windowHeight="21240" xr2:uid="{1915BB93-4468-4E46-93EB-CDA99D1EDCC5}"/>
  </bookViews>
  <sheets>
    <sheet name="OSA 1" sheetId="3" r:id="rId1"/>
    <sheet name="OSA 1, TEISED KEELESUUNAD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3" l="1"/>
  <c r="G13" i="3"/>
  <c r="G8" i="3"/>
  <c r="H18" i="3" l="1"/>
  <c r="H8" i="3"/>
  <c r="H13" i="3"/>
</calcChain>
</file>

<file path=xl/sharedStrings.xml><?xml version="1.0" encoding="utf-8"?>
<sst xmlns="http://schemas.openxmlformats.org/spreadsheetml/2006/main" count="100" uniqueCount="89">
  <si>
    <t>Osa 1 — Kirjalik tõlketeenus</t>
  </si>
  <si>
    <t>Keelesuund eesti - inglise 1 lehekülg (1800 tähemärki tühikutega) KM-ta</t>
  </si>
  <si>
    <t>Keelesuund inglise - eesti 1 lehekülg (1800 tähemärki tühikutega) KM-ta</t>
  </si>
  <si>
    <t>Keelesuund eesti - vene 1 lehekülg (1800 tähemärki tühikutega) KM-ta</t>
  </si>
  <si>
    <t>Keelesuund vene - eesti 1 lehekülg (1800 tähemärki tühikutega) KM-ta</t>
  </si>
  <si>
    <t>Interlex OÜ (10291783)</t>
  </si>
  <si>
    <t>Eiffel Meedia OÜ (11368499)</t>
  </si>
  <si>
    <t>osaühing LUISA TÕLKEBÜROO (10288031)</t>
  </si>
  <si>
    <t>WordSpan OÜ (12708448)</t>
  </si>
  <si>
    <t>OÜ Ad Rem Tõlkebüroo (11085896)</t>
  </si>
  <si>
    <t>Titania Tõlked OÜ (11213986)</t>
  </si>
  <si>
    <t>Riigihange „Kirjaliku ja suulise tõlketeenuse tellimine erinevatele riigiasutustele“</t>
  </si>
  <si>
    <t>Viitenumber 286471</t>
  </si>
  <si>
    <t>TEISTE KEELESUUNDADE HINNAKIRI</t>
  </si>
  <si>
    <t>Keelesuund*</t>
  </si>
  <si>
    <t>eesti-soome</t>
  </si>
  <si>
    <t xml:space="preserve">soome-eesti </t>
  </si>
  <si>
    <t>eesti-rootsi</t>
  </si>
  <si>
    <t xml:space="preserve">rootsi-eesti </t>
  </si>
  <si>
    <t>eesti-leedu</t>
  </si>
  <si>
    <t xml:space="preserve">leedu-eesti </t>
  </si>
  <si>
    <t>eesti-läti</t>
  </si>
  <si>
    <t xml:space="preserve">läti-eesti </t>
  </si>
  <si>
    <t>eesti-saksa</t>
  </si>
  <si>
    <t xml:space="preserve">saksa-eesti </t>
  </si>
  <si>
    <t>eesti-prantsuse</t>
  </si>
  <si>
    <t xml:space="preserve">prantsuse-eesti </t>
  </si>
  <si>
    <t>eesti-hispaania</t>
  </si>
  <si>
    <t xml:space="preserve">hispaania-eesti </t>
  </si>
  <si>
    <t>eesti-slovakkia</t>
  </si>
  <si>
    <t xml:space="preserve">slovakkia-eesti </t>
  </si>
  <si>
    <t>eesti-itaalia</t>
  </si>
  <si>
    <t xml:space="preserve">itaalia-eesti </t>
  </si>
  <si>
    <t>eesti-ungari</t>
  </si>
  <si>
    <t xml:space="preserve">ungari-eesti </t>
  </si>
  <si>
    <t>eesti-portugali</t>
  </si>
  <si>
    <t xml:space="preserve">portugali-eesti </t>
  </si>
  <si>
    <t>eesti-araabia</t>
  </si>
  <si>
    <t>araabia-eesti</t>
  </si>
  <si>
    <t>eesti-poola</t>
  </si>
  <si>
    <t>poola-eesti</t>
  </si>
  <si>
    <t>eesti-kreeka</t>
  </si>
  <si>
    <t>kreeka-eesti</t>
  </si>
  <si>
    <t>eesti-tšehhi</t>
  </si>
  <si>
    <t>tšehhi-eesti</t>
  </si>
  <si>
    <t>eesti-sloveenia</t>
  </si>
  <si>
    <t>sloveenia-eesti</t>
  </si>
  <si>
    <t>eesti-bulgaaria</t>
  </si>
  <si>
    <t>bulgaaria-eesti</t>
  </si>
  <si>
    <t>eesti-rumeenia</t>
  </si>
  <si>
    <t>rumeenia-eesti</t>
  </si>
  <si>
    <t>inglise-ukraina</t>
  </si>
  <si>
    <t>ukraina-inglise</t>
  </si>
  <si>
    <t>inglise-makedoonia</t>
  </si>
  <si>
    <t>makedoonia-inglise</t>
  </si>
  <si>
    <t>inglise-vene</t>
  </si>
  <si>
    <t>vene-inglise</t>
  </si>
  <si>
    <t xml:space="preserve">eesti-gruusia </t>
  </si>
  <si>
    <t>gruusia -eesti</t>
  </si>
  <si>
    <t xml:space="preserve">eesti- armeenia </t>
  </si>
  <si>
    <t>armeenia -eesti</t>
  </si>
  <si>
    <t xml:space="preserve">eesti-makedoonia </t>
  </si>
  <si>
    <t>makedoonia - eesti</t>
  </si>
  <si>
    <t xml:space="preserve">inglise-gruusia </t>
  </si>
  <si>
    <t>gruusia -inglise</t>
  </si>
  <si>
    <t>OSA 1 Kirjalik tõlketeenus</t>
  </si>
  <si>
    <t xml:space="preserve">KIRJALIK TAVATÕLGE </t>
  </si>
  <si>
    <t>17.20</t>
  </si>
  <si>
    <t>eesti-türgi</t>
  </si>
  <si>
    <t>türgi-eesti</t>
  </si>
  <si>
    <t>vene-ukraina</t>
  </si>
  <si>
    <t>ukraina-vene</t>
  </si>
  <si>
    <t>Eiffel Meedia OÜ</t>
  </si>
  <si>
    <t>WordSpan OÜ</t>
  </si>
  <si>
    <t>Interlex OÜ</t>
  </si>
  <si>
    <t>osaühing LUISA TÕLKEBÜROO</t>
  </si>
  <si>
    <t>OÜ Ad Rem Tõlkebüroo</t>
  </si>
  <si>
    <t>Ühiku hind eur/lk; (1 lehekülg =1800 tähemärki tühikutega KM-ta)</t>
  </si>
  <si>
    <t>1.</t>
  </si>
  <si>
    <t>2.</t>
  </si>
  <si>
    <t>3.</t>
  </si>
  <si>
    <t>4.</t>
  </si>
  <si>
    <t>5.</t>
  </si>
  <si>
    <t>Paremusjärjestus</t>
  </si>
  <si>
    <t>1. Kirjalik tavatõlge (eur/lk)  KM-ta</t>
  </si>
  <si>
    <t>2. Kirjalik kiirtõlkimine (eur/lk)  KM-ta</t>
  </si>
  <si>
    <t>3. Kiireloomulise teabe tõlkimine (eur/lk)  KM-ta</t>
  </si>
  <si>
    <t>Pakkuja</t>
  </si>
  <si>
    <t xml:space="preserve">Raamlepingu  2/26-25, Lisa 3 – maksumuste koondtabel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</si>
</sst>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color rgb="FF333333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2"/>
      <color theme="1"/>
      <name val="Times New Roman"/>
    </font>
    <font>
      <b/>
      <sz val="11"/>
      <color theme="1"/>
      <name val="Aptos Narrow"/>
      <family val="2"/>
      <scheme val="minor"/>
    </font>
    <font>
      <sz val="8"/>
      <name val="Aptos Narrow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0" fillId="4" borderId="1" xfId="0" applyFill="1" applyBorder="1" applyAlignment="1">
      <alignment wrapText="1"/>
    </xf>
    <xf numFmtId="0" fontId="0" fillId="0" borderId="2" xfId="0" applyBorder="1"/>
    <xf numFmtId="0" fontId="1" fillId="3" borderId="2" xfId="0" applyFont="1" applyFill="1" applyBorder="1"/>
    <xf numFmtId="0" fontId="2" fillId="0" borderId="2" xfId="0" applyFont="1" applyBorder="1"/>
    <xf numFmtId="0" fontId="0" fillId="5" borderId="3" xfId="0" applyFill="1" applyBorder="1" applyAlignment="1">
      <alignment horizontal="left" wrapText="1"/>
    </xf>
    <xf numFmtId="0" fontId="1" fillId="3" borderId="0" xfId="0" applyFont="1" applyFill="1" applyBorder="1"/>
    <xf numFmtId="0" fontId="2" fillId="0" borderId="0" xfId="0" applyFont="1" applyBorder="1"/>
    <xf numFmtId="0" fontId="0" fillId="5" borderId="4" xfId="0" applyFill="1" applyBorder="1"/>
    <xf numFmtId="0" fontId="0" fillId="0" borderId="4" xfId="0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2" fillId="2" borderId="4" xfId="0" applyNumberFormat="1" applyFont="1" applyFill="1" applyBorder="1" applyAlignment="1">
      <alignment horizontal="center" vertical="top" wrapText="1"/>
    </xf>
    <xf numFmtId="0" fontId="0" fillId="5" borderId="4" xfId="0" applyFill="1" applyBorder="1" applyAlignment="1">
      <alignment horizontal="center"/>
    </xf>
    <xf numFmtId="0" fontId="0" fillId="5" borderId="4" xfId="0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4" fillId="0" borderId="0" xfId="0" applyFont="1"/>
    <xf numFmtId="0" fontId="1" fillId="0" borderId="4" xfId="0" applyFont="1" applyBorder="1"/>
    <xf numFmtId="0" fontId="6" fillId="0" borderId="4" xfId="0" applyFont="1" applyBorder="1" applyAlignment="1">
      <alignment horizontal="justify" vertical="center"/>
    </xf>
    <xf numFmtId="0" fontId="7" fillId="0" borderId="4" xfId="0" applyFont="1" applyBorder="1"/>
    <xf numFmtId="0" fontId="3" fillId="7" borderId="6" xfId="0" applyFont="1" applyFill="1" applyBorder="1" applyAlignment="1">
      <alignment vertical="center" wrapText="1"/>
    </xf>
    <xf numFmtId="2" fontId="5" fillId="0" borderId="7" xfId="0" applyNumberFormat="1" applyFont="1" applyFill="1" applyBorder="1" applyAlignment="1">
      <alignment horizontal="center"/>
    </xf>
    <xf numFmtId="2" fontId="8" fillId="0" borderId="8" xfId="0" applyNumberFormat="1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/>
    </xf>
    <xf numFmtId="2" fontId="8" fillId="0" borderId="4" xfId="0" applyNumberFormat="1" applyFont="1" applyFill="1" applyBorder="1" applyAlignment="1">
      <alignment horizontal="center"/>
    </xf>
    <xf numFmtId="0" fontId="9" fillId="0" borderId="0" xfId="0" applyFont="1"/>
    <xf numFmtId="0" fontId="0" fillId="0" borderId="0" xfId="0" applyBorder="1"/>
    <xf numFmtId="0" fontId="0" fillId="2" borderId="0" xfId="0" applyFill="1" applyBorder="1"/>
    <xf numFmtId="0" fontId="0" fillId="5" borderId="4" xfId="0" applyFill="1" applyBorder="1" applyAlignment="1">
      <alignment horizontal="right"/>
    </xf>
    <xf numFmtId="0" fontId="7" fillId="0" borderId="10" xfId="0" applyFont="1" applyBorder="1"/>
    <xf numFmtId="2" fontId="5" fillId="0" borderId="11" xfId="0" applyNumberFormat="1" applyFont="1" applyFill="1" applyBorder="1" applyAlignment="1">
      <alignment horizontal="center"/>
    </xf>
    <xf numFmtId="2" fontId="8" fillId="0" borderId="12" xfId="0" applyNumberFormat="1" applyFont="1" applyFill="1" applyBorder="1" applyAlignment="1">
      <alignment horizontal="center"/>
    </xf>
    <xf numFmtId="0" fontId="4" fillId="0" borderId="4" xfId="0" applyFont="1" applyBorder="1"/>
    <xf numFmtId="2" fontId="5" fillId="0" borderId="13" xfId="0" applyNumberFormat="1" applyFont="1" applyFill="1" applyBorder="1" applyAlignment="1">
      <alignment horizontal="center"/>
    </xf>
    <xf numFmtId="2" fontId="8" fillId="0" borderId="14" xfId="0" applyNumberFormat="1" applyFont="1" applyFill="1" applyBorder="1" applyAlignment="1">
      <alignment horizontal="center"/>
    </xf>
    <xf numFmtId="2" fontId="5" fillId="7" borderId="13" xfId="0" applyNumberFormat="1" applyFont="1" applyFill="1" applyBorder="1" applyAlignment="1">
      <alignment horizontal="center"/>
    </xf>
    <xf numFmtId="2" fontId="5" fillId="7" borderId="7" xfId="0" applyNumberFormat="1" applyFont="1" applyFill="1" applyBorder="1" applyAlignment="1">
      <alignment horizontal="center"/>
    </xf>
    <xf numFmtId="2" fontId="5" fillId="7" borderId="11" xfId="0" applyNumberFormat="1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7" borderId="4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colors>
    <mruColors>
      <color rgb="FFEB5835"/>
      <color rgb="FFA6FB5F"/>
      <color rgb="FFF14E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0D403-B750-4722-B638-DBD08A0F4508}">
  <dimension ref="A1:I24"/>
  <sheetViews>
    <sheetView tabSelected="1" zoomScaleNormal="100" workbookViewId="0">
      <selection activeCell="A5" sqref="A5"/>
    </sheetView>
  </sheetViews>
  <sheetFormatPr defaultRowHeight="15" x14ac:dyDescent="0.25"/>
  <cols>
    <col min="1" max="1" width="58.85546875" bestFit="1" customWidth="1"/>
    <col min="2" max="6" width="15.5703125" customWidth="1"/>
    <col min="7" max="7" width="0" hidden="1" customWidth="1"/>
    <col min="8" max="8" width="6.5703125" hidden="1" customWidth="1"/>
    <col min="10" max="10" width="7.5703125" customWidth="1"/>
  </cols>
  <sheetData>
    <row r="1" spans="1:8" ht="15.75" x14ac:dyDescent="0.25">
      <c r="A1" s="16" t="s">
        <v>11</v>
      </c>
    </row>
    <row r="2" spans="1:8" ht="15.75" x14ac:dyDescent="0.25">
      <c r="A2" s="16" t="s">
        <v>12</v>
      </c>
    </row>
    <row r="3" spans="1:8" ht="15.75" x14ac:dyDescent="0.25">
      <c r="A3" s="16" t="s">
        <v>65</v>
      </c>
    </row>
    <row r="4" spans="1:8" x14ac:dyDescent="0.25">
      <c r="A4" s="27"/>
    </row>
    <row r="5" spans="1:8" ht="15.75" x14ac:dyDescent="0.25">
      <c r="A5" s="16" t="s">
        <v>88</v>
      </c>
    </row>
    <row r="6" spans="1:8" ht="15.75" thickBot="1" x14ac:dyDescent="0.3">
      <c r="A6" s="30" t="s">
        <v>83</v>
      </c>
      <c r="B6" s="14" t="s">
        <v>78</v>
      </c>
      <c r="C6" s="14" t="s">
        <v>79</v>
      </c>
      <c r="D6" s="14" t="s">
        <v>80</v>
      </c>
      <c r="E6" s="14" t="s">
        <v>81</v>
      </c>
      <c r="F6" s="14" t="s">
        <v>82</v>
      </c>
      <c r="G6">
        <v>1</v>
      </c>
      <c r="H6">
        <v>1</v>
      </c>
    </row>
    <row r="7" spans="1:8" ht="75" x14ac:dyDescent="0.25">
      <c r="A7" s="9" t="s">
        <v>0</v>
      </c>
      <c r="B7" s="15" t="s">
        <v>6</v>
      </c>
      <c r="C7" s="15" t="s">
        <v>8</v>
      </c>
      <c r="D7" s="15" t="s">
        <v>5</v>
      </c>
      <c r="E7" s="15" t="s">
        <v>7</v>
      </c>
      <c r="F7" s="15" t="s">
        <v>9</v>
      </c>
      <c r="G7" s="6" t="s">
        <v>10</v>
      </c>
      <c r="H7" s="2"/>
    </row>
    <row r="8" spans="1:8" x14ac:dyDescent="0.25">
      <c r="A8" s="40" t="s">
        <v>84</v>
      </c>
      <c r="B8" s="40"/>
      <c r="C8" s="40"/>
      <c r="D8" s="40"/>
      <c r="E8" s="40"/>
      <c r="F8" s="40"/>
      <c r="G8" s="7">
        <f t="shared" ref="G8" si="0">SUM(G9:G12)</f>
        <v>41.4</v>
      </c>
      <c r="H8" s="4" t="e">
        <f>70-(G8-$C$8)/#REF!*70</f>
        <v>#REF!</v>
      </c>
    </row>
    <row r="9" spans="1:8" x14ac:dyDescent="0.25">
      <c r="A9" s="10" t="s">
        <v>1</v>
      </c>
      <c r="B9" s="11">
        <v>9.89</v>
      </c>
      <c r="C9" s="12">
        <v>7.28</v>
      </c>
      <c r="D9" s="11">
        <v>9</v>
      </c>
      <c r="E9" s="11">
        <v>9.89</v>
      </c>
      <c r="F9" s="12">
        <v>12</v>
      </c>
      <c r="G9" s="8">
        <v>10.35</v>
      </c>
      <c r="H9" s="5"/>
    </row>
    <row r="10" spans="1:8" x14ac:dyDescent="0.25">
      <c r="A10" s="10" t="s">
        <v>2</v>
      </c>
      <c r="B10" s="11">
        <v>8.19</v>
      </c>
      <c r="C10" s="12">
        <v>7.28</v>
      </c>
      <c r="D10" s="12">
        <v>8</v>
      </c>
      <c r="E10" s="11">
        <v>9.89</v>
      </c>
      <c r="F10" s="12">
        <v>11.5</v>
      </c>
      <c r="G10" s="8">
        <v>10.35</v>
      </c>
      <c r="H10" s="5"/>
    </row>
    <row r="11" spans="1:8" x14ac:dyDescent="0.25">
      <c r="A11" s="10" t="s">
        <v>3</v>
      </c>
      <c r="B11" s="11">
        <v>9.99</v>
      </c>
      <c r="C11" s="12">
        <v>7.28</v>
      </c>
      <c r="D11" s="11">
        <v>9</v>
      </c>
      <c r="E11" s="11">
        <v>9.89</v>
      </c>
      <c r="F11" s="12">
        <v>9</v>
      </c>
      <c r="G11" s="8">
        <v>10.35</v>
      </c>
      <c r="H11" s="5"/>
    </row>
    <row r="12" spans="1:8" x14ac:dyDescent="0.25">
      <c r="A12" s="10" t="s">
        <v>4</v>
      </c>
      <c r="B12" s="13">
        <v>5.99</v>
      </c>
      <c r="C12" s="12">
        <v>7.28</v>
      </c>
      <c r="D12" s="12">
        <v>8</v>
      </c>
      <c r="E12" s="11">
        <v>9.89</v>
      </c>
      <c r="F12" s="12">
        <v>9</v>
      </c>
      <c r="G12" s="8">
        <v>10.35</v>
      </c>
      <c r="H12" s="5"/>
    </row>
    <row r="13" spans="1:8" x14ac:dyDescent="0.25">
      <c r="A13" s="40" t="s">
        <v>85</v>
      </c>
      <c r="B13" s="40"/>
      <c r="C13" s="40"/>
      <c r="D13" s="40"/>
      <c r="E13" s="40"/>
      <c r="F13" s="40"/>
      <c r="G13" s="7">
        <f t="shared" ref="G13" si="1">SUM(G14:G17)</f>
        <v>48</v>
      </c>
      <c r="H13" s="4" t="e">
        <f>15-(G13-#REF!)/#REF!*15</f>
        <v>#REF!</v>
      </c>
    </row>
    <row r="14" spans="1:8" x14ac:dyDescent="0.25">
      <c r="A14" s="10" t="s">
        <v>1</v>
      </c>
      <c r="B14" s="11">
        <v>7.29</v>
      </c>
      <c r="C14" s="12">
        <v>8.7799999999999994</v>
      </c>
      <c r="D14" s="11">
        <v>9</v>
      </c>
      <c r="E14" s="11">
        <v>9.89</v>
      </c>
      <c r="F14" s="12">
        <v>10</v>
      </c>
      <c r="G14" s="8">
        <v>12</v>
      </c>
      <c r="H14" s="5"/>
    </row>
    <row r="15" spans="1:8" x14ac:dyDescent="0.25">
      <c r="A15" s="10" t="s">
        <v>2</v>
      </c>
      <c r="B15" s="11">
        <v>5.99</v>
      </c>
      <c r="C15" s="12">
        <v>8.7799999999999994</v>
      </c>
      <c r="D15" s="12">
        <v>8</v>
      </c>
      <c r="E15" s="11">
        <v>9.89</v>
      </c>
      <c r="F15" s="12">
        <v>9</v>
      </c>
      <c r="G15" s="8">
        <v>12</v>
      </c>
      <c r="H15" s="5"/>
    </row>
    <row r="16" spans="1:8" x14ac:dyDescent="0.25">
      <c r="A16" s="10" t="s">
        <v>3</v>
      </c>
      <c r="B16" s="11">
        <v>7.49</v>
      </c>
      <c r="C16" s="12">
        <v>8.7799999999999994</v>
      </c>
      <c r="D16" s="11">
        <v>9</v>
      </c>
      <c r="E16" s="11">
        <v>9.89</v>
      </c>
      <c r="F16" s="12">
        <v>8</v>
      </c>
      <c r="G16" s="8">
        <v>12</v>
      </c>
      <c r="H16" s="5"/>
    </row>
    <row r="17" spans="1:9" x14ac:dyDescent="0.25">
      <c r="A17" s="10" t="s">
        <v>4</v>
      </c>
      <c r="B17" s="13">
        <v>4.59</v>
      </c>
      <c r="C17" s="12">
        <v>8.7799999999999994</v>
      </c>
      <c r="D17" s="12">
        <v>8</v>
      </c>
      <c r="E17" s="11">
        <v>9.89</v>
      </c>
      <c r="F17" s="12">
        <v>8</v>
      </c>
      <c r="G17" s="8">
        <v>12</v>
      </c>
      <c r="H17" s="5"/>
    </row>
    <row r="18" spans="1:9" x14ac:dyDescent="0.25">
      <c r="A18" s="40" t="s">
        <v>86</v>
      </c>
      <c r="B18" s="40"/>
      <c r="C18" s="40"/>
      <c r="D18" s="40"/>
      <c r="E18" s="40"/>
      <c r="F18" s="40"/>
      <c r="G18" s="7">
        <f t="shared" ref="G18" si="2">SUM(G19:G22)</f>
        <v>48</v>
      </c>
      <c r="H18" s="4" t="e">
        <f>15-(G18-#REF!)/#REF!*15</f>
        <v>#REF!</v>
      </c>
    </row>
    <row r="19" spans="1:9" x14ac:dyDescent="0.25">
      <c r="A19" s="10" t="s">
        <v>1</v>
      </c>
      <c r="B19" s="11">
        <v>7.29</v>
      </c>
      <c r="C19" s="12">
        <v>12.88</v>
      </c>
      <c r="D19" s="11">
        <v>10</v>
      </c>
      <c r="E19" s="11">
        <v>9.89</v>
      </c>
      <c r="F19" s="12">
        <v>10</v>
      </c>
      <c r="G19" s="8">
        <v>12</v>
      </c>
      <c r="H19" s="5"/>
    </row>
    <row r="20" spans="1:9" x14ac:dyDescent="0.25">
      <c r="A20" s="10" t="s">
        <v>2</v>
      </c>
      <c r="B20" s="11">
        <v>5.99</v>
      </c>
      <c r="C20" s="12">
        <v>12.88</v>
      </c>
      <c r="D20" s="12">
        <v>9</v>
      </c>
      <c r="E20" s="11">
        <v>9.89</v>
      </c>
      <c r="F20" s="12">
        <v>9</v>
      </c>
      <c r="G20" s="8">
        <v>12</v>
      </c>
      <c r="H20" s="5"/>
    </row>
    <row r="21" spans="1:9" x14ac:dyDescent="0.25">
      <c r="A21" s="10" t="s">
        <v>3</v>
      </c>
      <c r="B21" s="11">
        <v>7.49</v>
      </c>
      <c r="C21" s="12">
        <v>12.88</v>
      </c>
      <c r="D21" s="11">
        <v>10</v>
      </c>
      <c r="E21" s="11">
        <v>9.89</v>
      </c>
      <c r="F21" s="12">
        <v>8</v>
      </c>
      <c r="G21" s="8">
        <v>12</v>
      </c>
      <c r="H21" s="5"/>
    </row>
    <row r="22" spans="1:9" x14ac:dyDescent="0.25">
      <c r="A22" s="10" t="s">
        <v>4</v>
      </c>
      <c r="B22" s="13">
        <v>4.59</v>
      </c>
      <c r="C22" s="12">
        <v>12.88</v>
      </c>
      <c r="D22" s="12">
        <v>9</v>
      </c>
      <c r="E22" s="11">
        <v>9.89</v>
      </c>
      <c r="F22" s="12">
        <v>8</v>
      </c>
      <c r="G22" s="8">
        <v>12</v>
      </c>
      <c r="H22" s="5"/>
    </row>
    <row r="23" spans="1:9" x14ac:dyDescent="0.25">
      <c r="A23" s="29"/>
      <c r="B23" s="28"/>
      <c r="C23" s="28"/>
      <c r="D23" s="28"/>
      <c r="E23" s="28"/>
      <c r="F23" s="28"/>
      <c r="G23" s="28"/>
      <c r="H23" s="3"/>
    </row>
    <row r="24" spans="1:9" x14ac:dyDescent="0.25">
      <c r="B24" s="1"/>
      <c r="C24" s="1"/>
      <c r="D24" s="1"/>
      <c r="E24" s="1"/>
      <c r="F24" s="1"/>
      <c r="G24" s="1"/>
      <c r="H24" s="1"/>
      <c r="I24" s="1"/>
    </row>
  </sheetData>
  <mergeCells count="3">
    <mergeCell ref="A8:F8"/>
    <mergeCell ref="A13:F13"/>
    <mergeCell ref="A18:F18"/>
  </mergeCells>
  <phoneticPr fontId="1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49635-49AE-4343-98DA-5E9FCB9AED17}">
  <dimension ref="A2:F67"/>
  <sheetViews>
    <sheetView topLeftCell="A19" zoomScaleNormal="100" workbookViewId="0">
      <selection activeCell="K13" sqref="K13"/>
    </sheetView>
  </sheetViews>
  <sheetFormatPr defaultColWidth="8.85546875" defaultRowHeight="15.75" x14ac:dyDescent="0.25"/>
  <cols>
    <col min="1" max="1" width="42.42578125" style="17" customWidth="1"/>
    <col min="2" max="6" width="20.7109375" style="17" customWidth="1"/>
    <col min="7" max="7" width="9.7109375" style="17" bestFit="1" customWidth="1"/>
    <col min="8" max="16384" width="8.85546875" style="17"/>
  </cols>
  <sheetData>
    <row r="2" spans="1:6" x14ac:dyDescent="0.25">
      <c r="A2" s="16" t="s">
        <v>11</v>
      </c>
    </row>
    <row r="3" spans="1:6" x14ac:dyDescent="0.25">
      <c r="A3" s="16" t="s">
        <v>12</v>
      </c>
    </row>
    <row r="4" spans="1:6" x14ac:dyDescent="0.25">
      <c r="A4" s="16" t="s">
        <v>65</v>
      </c>
    </row>
    <row r="5" spans="1:6" x14ac:dyDescent="0.25">
      <c r="A5" s="16"/>
    </row>
    <row r="6" spans="1:6" x14ac:dyDescent="0.25">
      <c r="A6" s="41" t="s">
        <v>13</v>
      </c>
      <c r="B6" s="41"/>
    </row>
    <row r="8" spans="1:6" x14ac:dyDescent="0.25">
      <c r="B8" s="44" t="s">
        <v>87</v>
      </c>
      <c r="C8" s="44"/>
      <c r="D8" s="44"/>
      <c r="E8" s="44"/>
      <c r="F8" s="44"/>
    </row>
    <row r="9" spans="1:6" ht="35.450000000000003" customHeight="1" x14ac:dyDescent="0.25">
      <c r="A9" s="21" t="s">
        <v>66</v>
      </c>
      <c r="B9" s="43" t="s">
        <v>77</v>
      </c>
      <c r="C9" s="43"/>
      <c r="D9" s="43"/>
      <c r="E9" s="43"/>
      <c r="F9" s="43"/>
    </row>
    <row r="10" spans="1:6" ht="72.95" customHeight="1" x14ac:dyDescent="0.25">
      <c r="A10" s="21" t="s">
        <v>14</v>
      </c>
      <c r="B10" s="24" t="s">
        <v>72</v>
      </c>
      <c r="C10" s="24" t="s">
        <v>73</v>
      </c>
      <c r="D10" s="24" t="s">
        <v>74</v>
      </c>
      <c r="E10" s="24" t="s">
        <v>75</v>
      </c>
      <c r="F10" s="24" t="s">
        <v>76</v>
      </c>
    </row>
    <row r="11" spans="1:6" ht="20.45" customHeight="1" x14ac:dyDescent="0.25">
      <c r="A11" s="18" t="s">
        <v>15</v>
      </c>
      <c r="B11" s="35">
        <v>13.9</v>
      </c>
      <c r="C11" s="37">
        <v>8.7799999999999994</v>
      </c>
      <c r="D11" s="36">
        <v>16</v>
      </c>
      <c r="E11" s="35">
        <v>17</v>
      </c>
      <c r="F11" s="35">
        <v>13.9</v>
      </c>
    </row>
    <row r="12" spans="1:6" ht="18.600000000000001" customHeight="1" x14ac:dyDescent="0.25">
      <c r="A12" s="18" t="s">
        <v>16</v>
      </c>
      <c r="B12" s="22">
        <v>11.9</v>
      </c>
      <c r="C12" s="38">
        <v>8.7799999999999994</v>
      </c>
      <c r="D12" s="23">
        <v>12</v>
      </c>
      <c r="E12" s="22">
        <v>12</v>
      </c>
      <c r="F12" s="22">
        <v>13.9</v>
      </c>
    </row>
    <row r="13" spans="1:6" x14ac:dyDescent="0.25">
      <c r="A13" s="18" t="s">
        <v>17</v>
      </c>
      <c r="B13" s="22">
        <v>24.99</v>
      </c>
      <c r="C13" s="38">
        <v>9.15</v>
      </c>
      <c r="D13" s="23">
        <v>16</v>
      </c>
      <c r="E13" s="22">
        <v>17</v>
      </c>
      <c r="F13" s="22">
        <v>17</v>
      </c>
    </row>
    <row r="14" spans="1:6" x14ac:dyDescent="0.25">
      <c r="A14" s="18" t="s">
        <v>18</v>
      </c>
      <c r="B14" s="22">
        <v>17.989999999999998</v>
      </c>
      <c r="C14" s="38">
        <v>9.15</v>
      </c>
      <c r="D14" s="23">
        <v>14</v>
      </c>
      <c r="E14" s="22">
        <v>14</v>
      </c>
      <c r="F14" s="22">
        <v>17</v>
      </c>
    </row>
    <row r="15" spans="1:6" x14ac:dyDescent="0.25">
      <c r="A15" s="18" t="s">
        <v>19</v>
      </c>
      <c r="B15" s="22">
        <v>15.9</v>
      </c>
      <c r="C15" s="38">
        <v>8.5500000000000007</v>
      </c>
      <c r="D15" s="23">
        <v>15.5</v>
      </c>
      <c r="E15" s="22">
        <v>19.899999999999999</v>
      </c>
      <c r="F15" s="22">
        <v>15</v>
      </c>
    </row>
    <row r="16" spans="1:6" x14ac:dyDescent="0.25">
      <c r="A16" s="19" t="s">
        <v>20</v>
      </c>
      <c r="B16" s="22">
        <v>15.9</v>
      </c>
      <c r="C16" s="38">
        <v>8.5500000000000007</v>
      </c>
      <c r="D16" s="23">
        <v>14</v>
      </c>
      <c r="E16" s="22">
        <v>18</v>
      </c>
      <c r="F16" s="22">
        <v>15</v>
      </c>
    </row>
    <row r="17" spans="1:6" x14ac:dyDescent="0.25">
      <c r="A17" s="18" t="s">
        <v>21</v>
      </c>
      <c r="B17" s="22">
        <v>14.49</v>
      </c>
      <c r="C17" s="38">
        <v>8.58</v>
      </c>
      <c r="D17" s="23">
        <v>15.5</v>
      </c>
      <c r="E17" s="22">
        <v>18</v>
      </c>
      <c r="F17" s="22">
        <v>15.5</v>
      </c>
    </row>
    <row r="18" spans="1:6" x14ac:dyDescent="0.25">
      <c r="A18" s="18" t="s">
        <v>22</v>
      </c>
      <c r="B18" s="22">
        <v>14.49</v>
      </c>
      <c r="C18" s="38">
        <v>8.58</v>
      </c>
      <c r="D18" s="23">
        <v>14</v>
      </c>
      <c r="E18" s="22">
        <v>18</v>
      </c>
      <c r="F18" s="22">
        <v>15.5</v>
      </c>
    </row>
    <row r="19" spans="1:6" ht="15.6" customHeight="1" x14ac:dyDescent="0.25">
      <c r="A19" s="18" t="s">
        <v>23</v>
      </c>
      <c r="B19" s="22">
        <v>15.99</v>
      </c>
      <c r="C19" s="38">
        <v>8.8699999999999992</v>
      </c>
      <c r="D19" s="23">
        <v>15.5</v>
      </c>
      <c r="E19" s="22">
        <v>16</v>
      </c>
      <c r="F19" s="22">
        <v>13.9</v>
      </c>
    </row>
    <row r="20" spans="1:6" x14ac:dyDescent="0.25">
      <c r="A20" s="18" t="s">
        <v>24</v>
      </c>
      <c r="B20" s="22">
        <v>14.99</v>
      </c>
      <c r="C20" s="38">
        <v>8.8699999999999992</v>
      </c>
      <c r="D20" s="23">
        <v>12</v>
      </c>
      <c r="E20" s="22">
        <v>16</v>
      </c>
      <c r="F20" s="22">
        <v>13.9</v>
      </c>
    </row>
    <row r="21" spans="1:6" x14ac:dyDescent="0.25">
      <c r="A21" s="18" t="s">
        <v>25</v>
      </c>
      <c r="B21" s="22">
        <v>29.99</v>
      </c>
      <c r="C21" s="38">
        <v>8.48</v>
      </c>
      <c r="D21" s="23">
        <v>15.5</v>
      </c>
      <c r="E21" s="22">
        <v>18</v>
      </c>
      <c r="F21" s="22">
        <v>16.5</v>
      </c>
    </row>
    <row r="22" spans="1:6" x14ac:dyDescent="0.25">
      <c r="A22" s="18" t="s">
        <v>26</v>
      </c>
      <c r="B22" s="22">
        <v>24.99</v>
      </c>
      <c r="C22" s="38">
        <v>8.48</v>
      </c>
      <c r="D22" s="23">
        <v>13</v>
      </c>
      <c r="E22" s="22">
        <v>18</v>
      </c>
      <c r="F22" s="22">
        <v>16.5</v>
      </c>
    </row>
    <row r="23" spans="1:6" x14ac:dyDescent="0.25">
      <c r="A23" s="18" t="s">
        <v>27</v>
      </c>
      <c r="B23" s="22">
        <v>24.99</v>
      </c>
      <c r="C23" s="38">
        <v>9.18</v>
      </c>
      <c r="D23" s="23">
        <v>15.5</v>
      </c>
      <c r="E23" s="22">
        <v>18</v>
      </c>
      <c r="F23" s="22">
        <v>16.5</v>
      </c>
    </row>
    <row r="24" spans="1:6" x14ac:dyDescent="0.25">
      <c r="A24" s="18" t="s">
        <v>28</v>
      </c>
      <c r="B24" s="22">
        <v>24.99</v>
      </c>
      <c r="C24" s="38">
        <v>9.18</v>
      </c>
      <c r="D24" s="23">
        <v>14</v>
      </c>
      <c r="E24" s="22">
        <v>18</v>
      </c>
      <c r="F24" s="22">
        <v>16.5</v>
      </c>
    </row>
    <row r="25" spans="1:6" x14ac:dyDescent="0.25">
      <c r="A25" s="18" t="s">
        <v>29</v>
      </c>
      <c r="B25" s="22"/>
      <c r="C25" s="38">
        <v>8.39</v>
      </c>
      <c r="D25" s="23">
        <v>18.5</v>
      </c>
      <c r="E25" s="22">
        <v>22.5</v>
      </c>
      <c r="F25" s="22">
        <v>21</v>
      </c>
    </row>
    <row r="26" spans="1:6" ht="15.6" customHeight="1" x14ac:dyDescent="0.25">
      <c r="A26" s="18" t="s">
        <v>30</v>
      </c>
      <c r="B26" s="22"/>
      <c r="C26" s="38">
        <v>8.39</v>
      </c>
      <c r="D26" s="23">
        <v>16</v>
      </c>
      <c r="E26" s="22">
        <v>22.5</v>
      </c>
      <c r="F26" s="22">
        <v>21</v>
      </c>
    </row>
    <row r="27" spans="1:6" ht="15.6" customHeight="1" x14ac:dyDescent="0.25">
      <c r="A27" s="18" t="s">
        <v>31</v>
      </c>
      <c r="B27" s="22">
        <v>23.99</v>
      </c>
      <c r="C27" s="38">
        <v>9.75</v>
      </c>
      <c r="D27" s="23">
        <v>18.5</v>
      </c>
      <c r="E27" s="22">
        <v>19.899999999999999</v>
      </c>
      <c r="F27" s="22">
        <v>17.2</v>
      </c>
    </row>
    <row r="28" spans="1:6" ht="15.6" customHeight="1" x14ac:dyDescent="0.25">
      <c r="A28" s="18" t="s">
        <v>32</v>
      </c>
      <c r="B28" s="22">
        <v>15.99</v>
      </c>
      <c r="C28" s="38">
        <v>9.75</v>
      </c>
      <c r="D28" s="23">
        <v>16</v>
      </c>
      <c r="E28" s="22">
        <v>19.899999999999999</v>
      </c>
      <c r="F28" s="22" t="s">
        <v>67</v>
      </c>
    </row>
    <row r="29" spans="1:6" ht="15.6" customHeight="1" x14ac:dyDescent="0.25">
      <c r="A29" s="18" t="s">
        <v>33</v>
      </c>
      <c r="B29" s="22"/>
      <c r="C29" s="38">
        <v>9.39</v>
      </c>
      <c r="D29" s="23">
        <v>18.5</v>
      </c>
      <c r="E29" s="22">
        <v>22.5</v>
      </c>
      <c r="F29" s="22">
        <v>27</v>
      </c>
    </row>
    <row r="30" spans="1:6" ht="15.6" customHeight="1" x14ac:dyDescent="0.25">
      <c r="A30" s="19" t="s">
        <v>34</v>
      </c>
      <c r="B30" s="22"/>
      <c r="C30" s="38">
        <v>9.39</v>
      </c>
      <c r="D30" s="23">
        <v>16</v>
      </c>
      <c r="E30" s="22">
        <v>22.5</v>
      </c>
      <c r="F30" s="22">
        <v>27</v>
      </c>
    </row>
    <row r="31" spans="1:6" ht="15.6" customHeight="1" x14ac:dyDescent="0.25">
      <c r="A31" s="18" t="s">
        <v>35</v>
      </c>
      <c r="B31" s="22"/>
      <c r="C31" s="38">
        <v>8.77</v>
      </c>
      <c r="D31" s="23">
        <v>18.5</v>
      </c>
      <c r="E31" s="22">
        <v>22.5</v>
      </c>
      <c r="F31" s="22">
        <v>29</v>
      </c>
    </row>
    <row r="32" spans="1:6" ht="15.6" customHeight="1" x14ac:dyDescent="0.25">
      <c r="A32" s="18" t="s">
        <v>36</v>
      </c>
      <c r="B32" s="22"/>
      <c r="C32" s="38">
        <v>8.77</v>
      </c>
      <c r="D32" s="23">
        <v>16</v>
      </c>
      <c r="E32" s="22">
        <v>22.5</v>
      </c>
      <c r="F32" s="22">
        <v>29</v>
      </c>
    </row>
    <row r="33" spans="1:6" ht="15.6" customHeight="1" x14ac:dyDescent="0.25">
      <c r="A33" s="18" t="s">
        <v>37</v>
      </c>
      <c r="B33" s="22">
        <v>34.99</v>
      </c>
      <c r="C33" s="38">
        <v>12.87</v>
      </c>
      <c r="D33" s="23">
        <v>19.5</v>
      </c>
      <c r="E33" s="22">
        <v>29</v>
      </c>
      <c r="F33" s="22">
        <v>30</v>
      </c>
    </row>
    <row r="34" spans="1:6" ht="15.6" customHeight="1" x14ac:dyDescent="0.25">
      <c r="A34" s="18" t="s">
        <v>38</v>
      </c>
      <c r="B34" s="22">
        <v>29.99</v>
      </c>
      <c r="C34" s="38">
        <v>12.87</v>
      </c>
      <c r="D34" s="23">
        <v>19.5</v>
      </c>
      <c r="E34" s="22">
        <v>29</v>
      </c>
      <c r="F34" s="22">
        <v>29.2</v>
      </c>
    </row>
    <row r="35" spans="1:6" ht="15.6" customHeight="1" x14ac:dyDescent="0.25">
      <c r="A35" s="18" t="s">
        <v>39</v>
      </c>
      <c r="B35" s="22">
        <v>24.99</v>
      </c>
      <c r="C35" s="38">
        <v>8.57</v>
      </c>
      <c r="D35" s="23">
        <v>18.5</v>
      </c>
      <c r="E35" s="22">
        <v>22.5</v>
      </c>
      <c r="F35" s="22">
        <v>18</v>
      </c>
    </row>
    <row r="36" spans="1:6" ht="15.6" customHeight="1" x14ac:dyDescent="0.25">
      <c r="A36" s="18" t="s">
        <v>40</v>
      </c>
      <c r="B36" s="22">
        <v>18.989999999999998</v>
      </c>
      <c r="C36" s="38">
        <v>8.57</v>
      </c>
      <c r="D36" s="23">
        <v>16</v>
      </c>
      <c r="E36" s="22">
        <v>19</v>
      </c>
      <c r="F36" s="22">
        <v>18</v>
      </c>
    </row>
    <row r="37" spans="1:6" x14ac:dyDescent="0.25">
      <c r="A37" s="18" t="s">
        <v>41</v>
      </c>
      <c r="B37" s="22"/>
      <c r="C37" s="38">
        <v>8.77</v>
      </c>
      <c r="D37" s="23">
        <v>18.5</v>
      </c>
      <c r="E37" s="22">
        <v>25</v>
      </c>
      <c r="F37" s="22">
        <v>31</v>
      </c>
    </row>
    <row r="38" spans="1:6" x14ac:dyDescent="0.25">
      <c r="A38" s="18" t="s">
        <v>42</v>
      </c>
      <c r="B38" s="22"/>
      <c r="C38" s="38">
        <v>8.77</v>
      </c>
      <c r="D38" s="23">
        <v>16</v>
      </c>
      <c r="E38" s="22">
        <v>22.5</v>
      </c>
      <c r="F38" s="22">
        <v>31</v>
      </c>
    </row>
    <row r="39" spans="1:6" x14ac:dyDescent="0.25">
      <c r="A39" s="18" t="s">
        <v>43</v>
      </c>
      <c r="B39" s="22">
        <v>29.99</v>
      </c>
      <c r="C39" s="38">
        <v>8.48</v>
      </c>
      <c r="D39" s="23">
        <v>18.5</v>
      </c>
      <c r="E39" s="22">
        <v>25</v>
      </c>
      <c r="F39" s="22">
        <v>20.149999999999999</v>
      </c>
    </row>
    <row r="40" spans="1:6" x14ac:dyDescent="0.25">
      <c r="A40" s="18" t="s">
        <v>44</v>
      </c>
      <c r="B40" s="22">
        <v>22.99</v>
      </c>
      <c r="C40" s="38">
        <v>8.48</v>
      </c>
      <c r="D40" s="23">
        <v>16</v>
      </c>
      <c r="E40" s="22">
        <v>22.5</v>
      </c>
      <c r="F40" s="22">
        <v>20.149999999999999</v>
      </c>
    </row>
    <row r="41" spans="1:6" x14ac:dyDescent="0.25">
      <c r="A41" s="18" t="s">
        <v>45</v>
      </c>
      <c r="B41" s="22"/>
      <c r="C41" s="38">
        <v>8.7200000000000006</v>
      </c>
      <c r="D41" s="23">
        <v>18.5</v>
      </c>
      <c r="E41" s="22">
        <v>25</v>
      </c>
      <c r="F41" s="22">
        <v>26</v>
      </c>
    </row>
    <row r="42" spans="1:6" x14ac:dyDescent="0.25">
      <c r="A42" s="18" t="s">
        <v>46</v>
      </c>
      <c r="B42" s="22"/>
      <c r="C42" s="38">
        <v>8.7200000000000006</v>
      </c>
      <c r="D42" s="23">
        <v>16</v>
      </c>
      <c r="E42" s="22">
        <v>22.5</v>
      </c>
      <c r="F42" s="22">
        <v>26</v>
      </c>
    </row>
    <row r="43" spans="1:6" x14ac:dyDescent="0.25">
      <c r="A43" s="18" t="s">
        <v>47</v>
      </c>
      <c r="B43" s="22"/>
      <c r="C43" s="38">
        <v>8.77</v>
      </c>
      <c r="D43" s="23">
        <v>18.5</v>
      </c>
      <c r="E43" s="22">
        <v>25</v>
      </c>
      <c r="F43" s="22">
        <v>22</v>
      </c>
    </row>
    <row r="44" spans="1:6" x14ac:dyDescent="0.25">
      <c r="A44" s="18" t="s">
        <v>48</v>
      </c>
      <c r="B44" s="22"/>
      <c r="C44" s="38">
        <v>8.77</v>
      </c>
      <c r="D44" s="23">
        <v>16</v>
      </c>
      <c r="E44" s="22">
        <v>22.5</v>
      </c>
      <c r="F44" s="22">
        <v>20</v>
      </c>
    </row>
    <row r="45" spans="1:6" x14ac:dyDescent="0.25">
      <c r="A45" s="18" t="s">
        <v>49</v>
      </c>
      <c r="B45" s="22"/>
      <c r="C45" s="38">
        <v>8.65</v>
      </c>
      <c r="D45" s="23">
        <v>18.5</v>
      </c>
      <c r="E45" s="22">
        <v>25</v>
      </c>
      <c r="F45" s="22">
        <v>27</v>
      </c>
    </row>
    <row r="46" spans="1:6" x14ac:dyDescent="0.25">
      <c r="A46" s="18" t="s">
        <v>50</v>
      </c>
      <c r="B46" s="22"/>
      <c r="C46" s="38">
        <v>8.65</v>
      </c>
      <c r="D46" s="23">
        <v>16</v>
      </c>
      <c r="E46" s="22">
        <v>22.5</v>
      </c>
      <c r="F46" s="22">
        <v>27</v>
      </c>
    </row>
    <row r="47" spans="1:6" x14ac:dyDescent="0.25">
      <c r="A47" s="20" t="s">
        <v>51</v>
      </c>
      <c r="B47" s="22">
        <v>13.99</v>
      </c>
      <c r="C47" s="38">
        <v>8.2799999999999994</v>
      </c>
      <c r="D47" s="23">
        <v>15</v>
      </c>
      <c r="E47" s="22">
        <v>18.5</v>
      </c>
      <c r="F47" s="22">
        <v>14</v>
      </c>
    </row>
    <row r="48" spans="1:6" x14ac:dyDescent="0.25">
      <c r="A48" s="20" t="s">
        <v>52</v>
      </c>
      <c r="B48" s="22"/>
      <c r="C48" s="38">
        <v>8.2799999999999994</v>
      </c>
      <c r="D48" s="23">
        <v>15</v>
      </c>
      <c r="E48" s="22">
        <v>18.5</v>
      </c>
      <c r="F48" s="22">
        <v>14</v>
      </c>
    </row>
    <row r="49" spans="1:6" x14ac:dyDescent="0.25">
      <c r="A49" s="20" t="s">
        <v>53</v>
      </c>
      <c r="B49" s="22"/>
      <c r="C49" s="38">
        <v>9.75</v>
      </c>
      <c r="D49" s="23">
        <v>18.5</v>
      </c>
      <c r="E49" s="22">
        <v>25</v>
      </c>
      <c r="F49" s="22">
        <v>21</v>
      </c>
    </row>
    <row r="50" spans="1:6" x14ac:dyDescent="0.25">
      <c r="A50" s="20" t="s">
        <v>54</v>
      </c>
      <c r="B50" s="22"/>
      <c r="C50" s="38">
        <v>9.75</v>
      </c>
      <c r="D50" s="23">
        <v>16</v>
      </c>
      <c r="E50" s="22">
        <v>25</v>
      </c>
      <c r="F50" s="22">
        <v>20</v>
      </c>
    </row>
    <row r="51" spans="1:6" x14ac:dyDescent="0.25">
      <c r="A51" s="20" t="s">
        <v>55</v>
      </c>
      <c r="B51" s="22">
        <v>10.69</v>
      </c>
      <c r="C51" s="38">
        <v>8.2200000000000006</v>
      </c>
      <c r="D51" s="23">
        <v>15</v>
      </c>
      <c r="E51" s="22">
        <v>12</v>
      </c>
      <c r="F51" s="22">
        <v>12</v>
      </c>
    </row>
    <row r="52" spans="1:6" x14ac:dyDescent="0.25">
      <c r="A52" s="20" t="s">
        <v>56</v>
      </c>
      <c r="B52" s="22">
        <v>19.989999999999998</v>
      </c>
      <c r="C52" s="38">
        <v>8.2200000000000006</v>
      </c>
      <c r="D52" s="23">
        <v>14</v>
      </c>
      <c r="E52" s="22">
        <v>12</v>
      </c>
      <c r="F52" s="22">
        <v>12</v>
      </c>
    </row>
    <row r="53" spans="1:6" x14ac:dyDescent="0.25">
      <c r="A53" s="20" t="s">
        <v>57</v>
      </c>
      <c r="B53" s="22"/>
      <c r="C53" s="38">
        <v>8.77</v>
      </c>
      <c r="D53" s="23">
        <v>18.5</v>
      </c>
      <c r="E53" s="22">
        <v>25</v>
      </c>
      <c r="F53" s="22">
        <v>25</v>
      </c>
    </row>
    <row r="54" spans="1:6" x14ac:dyDescent="0.25">
      <c r="A54" s="20" t="s">
        <v>58</v>
      </c>
      <c r="B54" s="22">
        <v>27.99</v>
      </c>
      <c r="C54" s="38">
        <v>8.77</v>
      </c>
      <c r="D54" s="23">
        <v>16</v>
      </c>
      <c r="E54" s="22">
        <v>22.5</v>
      </c>
      <c r="F54" s="22">
        <v>25</v>
      </c>
    </row>
    <row r="55" spans="1:6" x14ac:dyDescent="0.25">
      <c r="A55" s="20" t="s">
        <v>59</v>
      </c>
      <c r="B55" s="22"/>
      <c r="C55" s="38">
        <v>8.75</v>
      </c>
      <c r="D55" s="23">
        <v>18.5</v>
      </c>
      <c r="E55" s="22">
        <v>25</v>
      </c>
      <c r="F55" s="22">
        <v>27</v>
      </c>
    </row>
    <row r="56" spans="1:6" x14ac:dyDescent="0.25">
      <c r="A56" s="19" t="s">
        <v>60</v>
      </c>
      <c r="B56" s="22"/>
      <c r="C56" s="38">
        <v>8.75</v>
      </c>
      <c r="D56" s="23">
        <v>16</v>
      </c>
      <c r="E56" s="22">
        <v>25</v>
      </c>
      <c r="F56" s="22">
        <v>27</v>
      </c>
    </row>
    <row r="57" spans="1:6" x14ac:dyDescent="0.25">
      <c r="A57" s="20" t="s">
        <v>61</v>
      </c>
      <c r="B57" s="22"/>
      <c r="C57" s="38">
        <v>8.77</v>
      </c>
      <c r="D57" s="23">
        <v>18.5</v>
      </c>
      <c r="E57" s="22">
        <v>25</v>
      </c>
      <c r="F57" s="22">
        <v>28</v>
      </c>
    </row>
    <row r="58" spans="1:6" x14ac:dyDescent="0.25">
      <c r="A58" s="20" t="s">
        <v>62</v>
      </c>
      <c r="B58" s="22"/>
      <c r="C58" s="38">
        <v>8.77</v>
      </c>
      <c r="D58" s="23">
        <v>16</v>
      </c>
      <c r="E58" s="22">
        <v>25</v>
      </c>
      <c r="F58" s="22">
        <v>28</v>
      </c>
    </row>
    <row r="59" spans="1:6" x14ac:dyDescent="0.25">
      <c r="A59" s="20" t="s">
        <v>63</v>
      </c>
      <c r="B59" s="22">
        <v>19.989999999999998</v>
      </c>
      <c r="C59" s="38">
        <v>9.17</v>
      </c>
      <c r="D59" s="23">
        <v>18.5</v>
      </c>
      <c r="E59" s="22">
        <v>22.5</v>
      </c>
      <c r="F59" s="22">
        <v>18</v>
      </c>
    </row>
    <row r="60" spans="1:6" x14ac:dyDescent="0.25">
      <c r="A60" s="31" t="s">
        <v>64</v>
      </c>
      <c r="B60" s="32"/>
      <c r="C60" s="39">
        <v>9.17</v>
      </c>
      <c r="D60" s="33">
        <v>16</v>
      </c>
      <c r="E60" s="32">
        <v>22.5</v>
      </c>
      <c r="F60" s="32">
        <v>18</v>
      </c>
    </row>
    <row r="61" spans="1:6" x14ac:dyDescent="0.25">
      <c r="A61" s="20" t="s">
        <v>68</v>
      </c>
      <c r="B61" s="25"/>
      <c r="C61" s="25"/>
      <c r="D61" s="26"/>
      <c r="E61" s="25"/>
      <c r="F61" s="25">
        <v>28</v>
      </c>
    </row>
    <row r="62" spans="1:6" x14ac:dyDescent="0.25">
      <c r="A62" s="20" t="s">
        <v>69</v>
      </c>
      <c r="B62" s="25"/>
      <c r="C62" s="25"/>
      <c r="D62" s="26"/>
      <c r="E62" s="25"/>
      <c r="F62" s="25">
        <v>28</v>
      </c>
    </row>
    <row r="63" spans="1:6" x14ac:dyDescent="0.25">
      <c r="A63" s="34" t="s">
        <v>70</v>
      </c>
      <c r="B63" s="25"/>
      <c r="C63" s="25"/>
      <c r="D63" s="26"/>
      <c r="E63" s="25"/>
      <c r="F63" s="25">
        <v>14</v>
      </c>
    </row>
    <row r="64" spans="1:6" x14ac:dyDescent="0.25">
      <c r="A64" s="34" t="s">
        <v>71</v>
      </c>
      <c r="B64" s="25"/>
      <c r="C64" s="25"/>
      <c r="D64" s="26"/>
      <c r="E64" s="25"/>
      <c r="F64" s="25">
        <v>14</v>
      </c>
    </row>
    <row r="66" spans="1:2" ht="33" customHeight="1" x14ac:dyDescent="0.25">
      <c r="A66" s="42"/>
      <c r="B66" s="42"/>
    </row>
    <row r="67" spans="1:2" x14ac:dyDescent="0.25">
      <c r="A67" s="16"/>
    </row>
  </sheetData>
  <mergeCells count="4">
    <mergeCell ref="A6:B6"/>
    <mergeCell ref="A66:B66"/>
    <mergeCell ref="B9:F9"/>
    <mergeCell ref="B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OSA 1</vt:lpstr>
      <vt:lpstr>OSA 1, TEISED KEELESUUNAD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Aigi Jänes</dc:creator>
  <cp:lastModifiedBy>Kristel Reimo</cp:lastModifiedBy>
  <dcterms:created xsi:type="dcterms:W3CDTF">2025-02-14T12:19:11Z</dcterms:created>
  <dcterms:modified xsi:type="dcterms:W3CDTF">2025-06-11T13:57:46Z</dcterms:modified>
</cp:coreProperties>
</file>